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1360" windowHeight="9990" activeTab="1"/>
  </bookViews>
  <sheets>
    <sheet name="Sheet1" sheetId="1" r:id="rId1"/>
    <sheet name="Varian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2" l="1"/>
  <c r="B2" i="2"/>
  <c r="C2" i="2"/>
  <c r="J2" i="2" s="1"/>
  <c r="D2" i="2"/>
  <c r="E2" i="2"/>
  <c r="F2" i="2"/>
  <c r="G2" i="2"/>
  <c r="H2" i="2"/>
  <c r="I2" i="2"/>
  <c r="A3" i="2" l="1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J24" i="2" s="1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I26" i="2"/>
  <c r="A27" i="2"/>
  <c r="B27" i="2"/>
  <c r="C27" i="2"/>
  <c r="I27" i="2"/>
  <c r="A28" i="2"/>
  <c r="B28" i="2"/>
  <c r="C28" i="2"/>
  <c r="I28" i="2"/>
  <c r="B1" i="2"/>
  <c r="C1" i="2"/>
  <c r="D1" i="2"/>
  <c r="E1" i="2"/>
  <c r="F1" i="2"/>
  <c r="G1" i="2"/>
  <c r="H1" i="2"/>
  <c r="I1" i="2"/>
  <c r="A1" i="2"/>
  <c r="H27" i="1"/>
  <c r="H27" i="2" s="1"/>
  <c r="H28" i="1"/>
  <c r="H28" i="2" s="1"/>
  <c r="H26" i="1"/>
  <c r="H26" i="2" s="1"/>
  <c r="E26" i="1"/>
  <c r="E26" i="2" s="1"/>
  <c r="J8" i="2" l="1"/>
  <c r="J6" i="2"/>
  <c r="J17" i="2"/>
  <c r="J1" i="2"/>
  <c r="J22" i="2"/>
  <c r="J11" i="2"/>
  <c r="J25" i="2"/>
  <c r="J21" i="2"/>
  <c r="J20" i="2"/>
  <c r="J15" i="2"/>
  <c r="J13" i="2"/>
  <c r="J10" i="2"/>
  <c r="J9" i="2"/>
  <c r="J5" i="2"/>
  <c r="J4" i="2"/>
  <c r="J23" i="2"/>
  <c r="J19" i="2"/>
  <c r="J18" i="2"/>
  <c r="J16" i="2"/>
  <c r="J14" i="2"/>
  <c r="J12" i="2"/>
  <c r="J7" i="2"/>
  <c r="J3" i="2"/>
  <c r="F26" i="1"/>
  <c r="F26" i="2" s="1"/>
  <c r="G26" i="1"/>
  <c r="G26" i="2" s="1"/>
  <c r="E27" i="1"/>
  <c r="E27" i="2" s="1"/>
  <c r="F27" i="1"/>
  <c r="F27" i="2" s="1"/>
  <c r="G27" i="1"/>
  <c r="G27" i="2" s="1"/>
  <c r="E28" i="1"/>
  <c r="E28" i="2" s="1"/>
  <c r="F28" i="1"/>
  <c r="F28" i="2" s="1"/>
  <c r="G28" i="1"/>
  <c r="G28" i="2" s="1"/>
  <c r="D27" i="1"/>
  <c r="D27" i="2" s="1"/>
  <c r="D28" i="1"/>
  <c r="D28" i="2" s="1"/>
  <c r="D26" i="1"/>
  <c r="D26" i="2" s="1"/>
  <c r="J28" i="2" l="1"/>
  <c r="J27" i="2"/>
  <c r="J26" i="2"/>
  <c r="K26" i="1"/>
  <c r="J26" i="1"/>
</calcChain>
</file>

<file path=xl/sharedStrings.xml><?xml version="1.0" encoding="utf-8"?>
<sst xmlns="http://schemas.openxmlformats.org/spreadsheetml/2006/main" count="176" uniqueCount="67">
  <si>
    <t>Ruzin</t>
  </si>
  <si>
    <t>Jindrus</t>
  </si>
  <si>
    <t>Zdenal</t>
  </si>
  <si>
    <t>Sigi</t>
  </si>
  <si>
    <t>Eva</t>
  </si>
  <si>
    <t>Viktor</t>
  </si>
  <si>
    <t>Ceca</t>
  </si>
  <si>
    <t>Kaspec</t>
  </si>
  <si>
    <t>Pavca</t>
  </si>
  <si>
    <t>Papis</t>
  </si>
  <si>
    <t>Petan Sik</t>
  </si>
  <si>
    <t>Butrus</t>
  </si>
  <si>
    <t>Sasa</t>
  </si>
  <si>
    <t>Misa</t>
  </si>
  <si>
    <t>Mertlis</t>
  </si>
  <si>
    <t>email</t>
  </si>
  <si>
    <t>ruzin@seznam.cz</t>
  </si>
  <si>
    <t>komentar</t>
  </si>
  <si>
    <t>-</t>
  </si>
  <si>
    <t>Celkem</t>
  </si>
  <si>
    <t>Zaloha</t>
  </si>
  <si>
    <t>zdenek@marc-stary.cz</t>
  </si>
  <si>
    <t>harkonen@seznam.cz</t>
  </si>
  <si>
    <t>pavelsykora@gmail.com</t>
  </si>
  <si>
    <t>kaspec33@centrum.cz</t>
  </si>
  <si>
    <t>evanew@centrum.cz</t>
  </si>
  <si>
    <t>jiri_pap@centrum.cz</t>
  </si>
  <si>
    <t>but_x@yahoo.com</t>
  </si>
  <si>
    <t>vikinator@seznam.cz</t>
  </si>
  <si>
    <t>piterx@seznam.cz</t>
  </si>
  <si>
    <t>hejlova.irena@seznam.cz</t>
  </si>
  <si>
    <t>manousek@zahradabrno.cz</t>
  </si>
  <si>
    <t>monikastanova@centrum.cz</t>
  </si>
  <si>
    <t>pavlynka@post.cz</t>
  </si>
  <si>
    <t>alexandra.burianova@seznam.cz</t>
  </si>
  <si>
    <t>michaela.knollova@gmail.com</t>
  </si>
  <si>
    <t>Placeno</t>
  </si>
  <si>
    <t>jindrusp@seznam.cz</t>
  </si>
  <si>
    <t>nohelova.p@seznam.cz</t>
  </si>
  <si>
    <t>x</t>
  </si>
  <si>
    <t>Honzik</t>
  </si>
  <si>
    <t>Mona</t>
  </si>
  <si>
    <t>Verca</t>
  </si>
  <si>
    <t>Martina</t>
  </si>
  <si>
    <t>?</t>
  </si>
  <si>
    <t>Peta But</t>
  </si>
  <si>
    <t>Petka</t>
  </si>
  <si>
    <t>Jirka</t>
  </si>
  <si>
    <t>v.humencakova@seznam.cz</t>
  </si>
  <si>
    <t>ruzin@seznam.cz, jindrusp@seznam.cz, zdenek@marc-stary.cz, evanew@centrum.cz, jiri_pap@centrum.cz, manousek@zahradabrno.cz, kaspec33@centrum.cz, monikastanova@centrum.cz, pavlynka@post.cz, v.humencakova@seznam.cz, alexandra.burianova@seznam.cz, hejlova.irena@seznam.cz, vikinator@seznam.cz, but_x@yahoo.com, nohelova.p@seznam.cz, piterx@seznam.cz, harkonen@seznam.cz, michaela.knollova@gmail.com, pavelsykora@gmail.com</t>
  </si>
  <si>
    <t>so 28.6 - ne 6.7</t>
  </si>
  <si>
    <t>so 5.7 - ne 13.7</t>
  </si>
  <si>
    <t>prvni tyden vice vyhovuje</t>
  </si>
  <si>
    <t>prizpusobi se</t>
  </si>
  <si>
    <t>prizpusobi se, kdyz bude cas</t>
  </si>
  <si>
    <t>nejdrive od čtvrtka 3.7.</t>
  </si>
  <si>
    <t>štreka 1</t>
  </si>
  <si>
    <t>štreka 2</t>
  </si>
  <si>
    <t>3.streka jen v pripade,ze Mertlis pojede s nama na kole vsechny trasy</t>
  </si>
  <si>
    <t>Prizpusobi se</t>
  </si>
  <si>
    <t>prvni tyden lepší</t>
  </si>
  <si>
    <t>muzu</t>
  </si>
  <si>
    <t>nemuzu</t>
  </si>
  <si>
    <t>nevim</t>
  </si>
  <si>
    <t>štreka 3</t>
  </si>
  <si>
    <t>kdo</t>
  </si>
  <si>
    <t>Dasa - Erzika Gadzova od Jindrus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</si>
</sst>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42" fontId="2" fillId="0" borderId="1" xfId="0" applyNumberFormat="1" applyFont="1" applyBorder="1"/>
    <xf numFmtId="42" fontId="1" fillId="2" borderId="1" xfId="0" applyNumberFormat="1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0" xfId="0" applyAlignment="1">
      <alignment vertical="center" wrapText="1"/>
    </xf>
    <xf numFmtId="42" fontId="2" fillId="0" borderId="1" xfId="0" applyNumberFormat="1" applyFont="1" applyFill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2" sqref="A2:I25"/>
    </sheetView>
  </sheetViews>
  <sheetFormatPr defaultRowHeight="15" x14ac:dyDescent="0.25"/>
  <cols>
    <col min="1" max="1" width="2.7109375" bestFit="1" customWidth="1"/>
    <col min="2" max="2" width="23.85546875" bestFit="1" customWidth="1"/>
    <col min="3" max="3" width="17.42578125" bestFit="1" customWidth="1"/>
    <col min="4" max="4" width="9.7109375" bestFit="1" customWidth="1"/>
    <col min="5" max="5" width="9.5703125" bestFit="1" customWidth="1"/>
    <col min="6" max="7" width="10.85546875" bestFit="1" customWidth="1"/>
    <col min="8" max="8" width="10.85546875" customWidth="1"/>
    <col min="9" max="9" width="48.5703125" bestFit="1" customWidth="1"/>
    <col min="10" max="10" width="7.42578125" bestFit="1" customWidth="1"/>
    <col min="11" max="11" width="8.140625" customWidth="1"/>
  </cols>
  <sheetData>
    <row r="1" spans="1:13" x14ac:dyDescent="0.25">
      <c r="A1" s="1"/>
      <c r="B1" s="1" t="s">
        <v>15</v>
      </c>
      <c r="C1" s="1" t="s">
        <v>65</v>
      </c>
      <c r="D1" s="1" t="s">
        <v>50</v>
      </c>
      <c r="E1" s="1" t="s">
        <v>51</v>
      </c>
      <c r="F1" s="1" t="s">
        <v>56</v>
      </c>
      <c r="G1" s="1" t="s">
        <v>57</v>
      </c>
      <c r="H1" s="1" t="s">
        <v>64</v>
      </c>
      <c r="I1" s="1" t="s">
        <v>17</v>
      </c>
      <c r="J1" s="1" t="s">
        <v>20</v>
      </c>
      <c r="K1" s="7" t="s">
        <v>36</v>
      </c>
    </row>
    <row r="2" spans="1:13" x14ac:dyDescent="0.25">
      <c r="A2" s="12">
        <v>1</v>
      </c>
      <c r="B2" s="12" t="s">
        <v>16</v>
      </c>
      <c r="C2" s="12" t="s">
        <v>0</v>
      </c>
      <c r="D2" s="12" t="s">
        <v>39</v>
      </c>
      <c r="E2" s="12" t="s">
        <v>39</v>
      </c>
      <c r="F2" s="12" t="s">
        <v>39</v>
      </c>
      <c r="G2" s="12" t="s">
        <v>39</v>
      </c>
      <c r="H2" s="12" t="s">
        <v>39</v>
      </c>
      <c r="I2" s="12" t="s">
        <v>58</v>
      </c>
      <c r="J2" s="10"/>
      <c r="K2" s="10"/>
      <c r="M2" s="9"/>
    </row>
    <row r="3" spans="1:13" x14ac:dyDescent="0.25">
      <c r="A3" s="12">
        <v>2</v>
      </c>
      <c r="B3" s="12" t="s">
        <v>37</v>
      </c>
      <c r="C3" s="12" t="s">
        <v>1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18</v>
      </c>
      <c r="I3" s="12" t="s">
        <v>52</v>
      </c>
      <c r="J3" s="10"/>
      <c r="K3" s="10"/>
      <c r="M3" s="9"/>
    </row>
    <row r="4" spans="1:13" x14ac:dyDescent="0.25">
      <c r="A4" s="12">
        <v>3</v>
      </c>
      <c r="B4" s="12"/>
      <c r="C4" s="12" t="s">
        <v>66</v>
      </c>
      <c r="D4" s="12" t="s">
        <v>39</v>
      </c>
      <c r="E4" s="12" t="s">
        <v>39</v>
      </c>
      <c r="F4" s="12" t="s">
        <v>39</v>
      </c>
      <c r="G4" s="12" t="s">
        <v>39</v>
      </c>
      <c r="H4" s="12" t="s">
        <v>39</v>
      </c>
      <c r="I4" s="12" t="s">
        <v>59</v>
      </c>
      <c r="J4" s="10"/>
      <c r="K4" s="10"/>
      <c r="M4" s="9"/>
    </row>
    <row r="5" spans="1:13" x14ac:dyDescent="0.25">
      <c r="A5" s="12">
        <v>4</v>
      </c>
      <c r="B5" s="12" t="s">
        <v>21</v>
      </c>
      <c r="C5" s="12" t="s">
        <v>2</v>
      </c>
      <c r="D5" s="12" t="s">
        <v>39</v>
      </c>
      <c r="E5" s="12" t="s">
        <v>39</v>
      </c>
      <c r="F5" s="12" t="s">
        <v>18</v>
      </c>
      <c r="G5" s="12" t="s">
        <v>18</v>
      </c>
      <c r="H5" s="12" t="s">
        <v>39</v>
      </c>
      <c r="I5" s="12"/>
      <c r="J5" s="10"/>
      <c r="K5" s="10"/>
      <c r="M5" s="9"/>
    </row>
    <row r="6" spans="1:13" x14ac:dyDescent="0.25">
      <c r="A6" s="12">
        <v>5</v>
      </c>
      <c r="B6" s="12" t="s">
        <v>25</v>
      </c>
      <c r="C6" s="12" t="s">
        <v>4</v>
      </c>
      <c r="D6" s="12" t="s">
        <v>39</v>
      </c>
      <c r="E6" s="12" t="s">
        <v>39</v>
      </c>
      <c r="F6" s="12" t="s">
        <v>18</v>
      </c>
      <c r="G6" s="12" t="s">
        <v>39</v>
      </c>
      <c r="H6" s="12"/>
      <c r="I6" s="12"/>
      <c r="J6" s="10"/>
      <c r="K6" s="10"/>
      <c r="M6" s="9"/>
    </row>
    <row r="7" spans="1:13" x14ac:dyDescent="0.25">
      <c r="A7" s="12">
        <v>6</v>
      </c>
      <c r="B7" s="12" t="s">
        <v>26</v>
      </c>
      <c r="C7" s="12" t="s">
        <v>9</v>
      </c>
      <c r="D7" s="12" t="s">
        <v>44</v>
      </c>
      <c r="E7" s="12" t="s">
        <v>44</v>
      </c>
      <c r="F7" s="12" t="s">
        <v>44</v>
      </c>
      <c r="G7" s="12" t="s">
        <v>44</v>
      </c>
      <c r="H7" s="12" t="s">
        <v>44</v>
      </c>
      <c r="I7" s="12" t="s">
        <v>53</v>
      </c>
      <c r="J7" s="10"/>
      <c r="K7" s="10"/>
      <c r="M7" s="9"/>
    </row>
    <row r="8" spans="1:13" x14ac:dyDescent="0.25">
      <c r="A8" s="12">
        <v>7</v>
      </c>
      <c r="B8" s="12" t="s">
        <v>31</v>
      </c>
      <c r="C8" s="12" t="s">
        <v>14</v>
      </c>
      <c r="D8" s="12" t="s">
        <v>18</v>
      </c>
      <c r="E8" s="12" t="s">
        <v>39</v>
      </c>
      <c r="F8" s="12"/>
      <c r="G8" s="12"/>
      <c r="H8" s="12" t="s">
        <v>39</v>
      </c>
      <c r="I8" s="12" t="s">
        <v>55</v>
      </c>
      <c r="J8" s="10"/>
      <c r="K8" s="10"/>
      <c r="M8" s="9"/>
    </row>
    <row r="9" spans="1:13" x14ac:dyDescent="0.25">
      <c r="A9" s="12">
        <v>8</v>
      </c>
      <c r="B9" s="12"/>
      <c r="C9" s="12" t="s">
        <v>40</v>
      </c>
      <c r="D9" s="12" t="s">
        <v>18</v>
      </c>
      <c r="E9" s="12" t="s">
        <v>39</v>
      </c>
      <c r="F9" s="12"/>
      <c r="G9" s="12"/>
      <c r="H9" s="12" t="s">
        <v>39</v>
      </c>
      <c r="I9" s="12"/>
      <c r="J9" s="10"/>
      <c r="K9" s="10"/>
      <c r="M9" s="9"/>
    </row>
    <row r="10" spans="1:13" x14ac:dyDescent="0.25">
      <c r="A10" s="12">
        <v>9</v>
      </c>
      <c r="B10" s="12" t="s">
        <v>24</v>
      </c>
      <c r="C10" s="12" t="s">
        <v>7</v>
      </c>
      <c r="D10" s="12" t="s">
        <v>44</v>
      </c>
      <c r="E10" s="12" t="s">
        <v>44</v>
      </c>
      <c r="F10" s="12" t="s">
        <v>44</v>
      </c>
      <c r="G10" s="12" t="s">
        <v>44</v>
      </c>
      <c r="H10" s="12" t="s">
        <v>44</v>
      </c>
      <c r="I10" s="12"/>
      <c r="J10" s="10"/>
      <c r="K10" s="10"/>
      <c r="M10" s="9"/>
    </row>
    <row r="11" spans="1:13" x14ac:dyDescent="0.25">
      <c r="A11" s="12">
        <v>10</v>
      </c>
      <c r="B11" s="12" t="s">
        <v>32</v>
      </c>
      <c r="C11" s="12" t="s">
        <v>41</v>
      </c>
      <c r="D11" s="12" t="s">
        <v>18</v>
      </c>
      <c r="E11" s="12" t="s">
        <v>18</v>
      </c>
      <c r="F11" s="12" t="s">
        <v>18</v>
      </c>
      <c r="G11" s="12" t="s">
        <v>18</v>
      </c>
      <c r="H11" s="12" t="s">
        <v>18</v>
      </c>
      <c r="I11" s="12"/>
      <c r="J11" s="10"/>
      <c r="K11" s="10"/>
      <c r="M11" s="9"/>
    </row>
    <row r="12" spans="1:13" x14ac:dyDescent="0.25">
      <c r="A12" s="12">
        <v>11</v>
      </c>
      <c r="B12" s="12" t="s">
        <v>33</v>
      </c>
      <c r="C12" s="12" t="s">
        <v>8</v>
      </c>
      <c r="D12" s="12" t="s">
        <v>39</v>
      </c>
      <c r="E12" s="12" t="s">
        <v>39</v>
      </c>
      <c r="F12" s="12" t="s">
        <v>18</v>
      </c>
      <c r="G12" s="12" t="s">
        <v>39</v>
      </c>
      <c r="H12" s="12"/>
      <c r="I12" s="12"/>
      <c r="J12" s="10"/>
      <c r="K12" s="10"/>
      <c r="M12" s="9"/>
    </row>
    <row r="13" spans="1:13" x14ac:dyDescent="0.25">
      <c r="A13" s="12">
        <v>12</v>
      </c>
      <c r="B13" s="12" t="s">
        <v>48</v>
      </c>
      <c r="C13" s="12" t="s">
        <v>42</v>
      </c>
      <c r="D13" s="12" t="s">
        <v>39</v>
      </c>
      <c r="E13" s="12" t="s">
        <v>39</v>
      </c>
      <c r="F13" s="12" t="s">
        <v>44</v>
      </c>
      <c r="G13" s="12" t="s">
        <v>44</v>
      </c>
      <c r="H13" s="12"/>
      <c r="I13" s="12"/>
      <c r="J13" s="10"/>
      <c r="K13" s="10"/>
      <c r="M13" s="9"/>
    </row>
    <row r="14" spans="1:13" x14ac:dyDescent="0.25">
      <c r="A14" s="12">
        <v>13</v>
      </c>
      <c r="B14" s="12" t="s">
        <v>30</v>
      </c>
      <c r="C14" s="12" t="s">
        <v>6</v>
      </c>
      <c r="D14" s="12" t="s">
        <v>39</v>
      </c>
      <c r="E14" s="12" t="s">
        <v>39</v>
      </c>
      <c r="F14" s="12" t="s">
        <v>39</v>
      </c>
      <c r="G14" s="12" t="s">
        <v>39</v>
      </c>
      <c r="H14" s="12" t="s">
        <v>39</v>
      </c>
      <c r="I14" s="12"/>
      <c r="J14" s="10"/>
      <c r="K14" s="10"/>
      <c r="M14" s="9"/>
    </row>
    <row r="15" spans="1:13" x14ac:dyDescent="0.25">
      <c r="A15" s="12">
        <v>14</v>
      </c>
      <c r="B15" s="12" t="s">
        <v>34</v>
      </c>
      <c r="C15" s="12" t="s">
        <v>12</v>
      </c>
      <c r="D15" s="12" t="s">
        <v>18</v>
      </c>
      <c r="E15" s="12" t="s">
        <v>18</v>
      </c>
      <c r="F15" s="12" t="s">
        <v>18</v>
      </c>
      <c r="G15" s="12" t="s">
        <v>18</v>
      </c>
      <c r="H15" s="12" t="s">
        <v>18</v>
      </c>
      <c r="I15" s="12"/>
      <c r="J15" s="10"/>
      <c r="K15" s="10"/>
      <c r="M15" s="9"/>
    </row>
    <row r="16" spans="1:13" x14ac:dyDescent="0.25">
      <c r="A16" s="12">
        <v>15</v>
      </c>
      <c r="B16" s="12" t="s">
        <v>28</v>
      </c>
      <c r="C16" s="12" t="s">
        <v>5</v>
      </c>
      <c r="D16" s="12" t="s">
        <v>39</v>
      </c>
      <c r="E16" s="12" t="s">
        <v>39</v>
      </c>
      <c r="F16" s="12" t="s">
        <v>39</v>
      </c>
      <c r="G16" s="12" t="s">
        <v>39</v>
      </c>
      <c r="H16" s="12"/>
      <c r="I16" s="12" t="s">
        <v>60</v>
      </c>
      <c r="J16" s="10"/>
      <c r="K16" s="10"/>
      <c r="M16" s="9"/>
    </row>
    <row r="17" spans="1:13" x14ac:dyDescent="0.25">
      <c r="A17" s="12">
        <v>16</v>
      </c>
      <c r="B17" s="12"/>
      <c r="C17" s="12" t="s">
        <v>43</v>
      </c>
      <c r="D17" s="12" t="s">
        <v>44</v>
      </c>
      <c r="E17" s="12" t="s">
        <v>44</v>
      </c>
      <c r="F17" s="12" t="s">
        <v>44</v>
      </c>
      <c r="G17" s="12" t="s">
        <v>44</v>
      </c>
      <c r="H17" s="12"/>
      <c r="I17" s="12"/>
      <c r="J17" s="5"/>
      <c r="K17" s="8"/>
      <c r="M17" s="9"/>
    </row>
    <row r="18" spans="1:13" x14ac:dyDescent="0.25">
      <c r="A18" s="12">
        <v>17</v>
      </c>
      <c r="B18" s="12" t="s">
        <v>27</v>
      </c>
      <c r="C18" s="12" t="s">
        <v>11</v>
      </c>
      <c r="D18" s="12" t="s">
        <v>44</v>
      </c>
      <c r="E18" s="12" t="s">
        <v>44</v>
      </c>
      <c r="F18" s="12" t="s">
        <v>44</v>
      </c>
      <c r="G18" s="12" t="s">
        <v>44</v>
      </c>
      <c r="H18" s="12"/>
      <c r="I18" s="12" t="s">
        <v>54</v>
      </c>
      <c r="J18" s="5"/>
      <c r="K18" s="8"/>
      <c r="M18" s="9"/>
    </row>
    <row r="19" spans="1:13" x14ac:dyDescent="0.25">
      <c r="A19" s="12">
        <v>18</v>
      </c>
      <c r="B19" s="12" t="s">
        <v>38</v>
      </c>
      <c r="C19" s="12" t="s">
        <v>45</v>
      </c>
      <c r="D19" s="12" t="s">
        <v>44</v>
      </c>
      <c r="E19" s="12" t="s">
        <v>44</v>
      </c>
      <c r="F19" s="12" t="s">
        <v>44</v>
      </c>
      <c r="G19" s="12" t="s">
        <v>44</v>
      </c>
      <c r="H19" s="12"/>
      <c r="I19" s="12" t="s">
        <v>54</v>
      </c>
      <c r="J19" s="5"/>
      <c r="K19" s="8"/>
      <c r="M19" s="9"/>
    </row>
    <row r="20" spans="1:13" x14ac:dyDescent="0.25">
      <c r="A20" s="12">
        <v>19</v>
      </c>
      <c r="B20" s="12" t="s">
        <v>29</v>
      </c>
      <c r="C20" s="12" t="s">
        <v>46</v>
      </c>
      <c r="D20" s="12" t="s">
        <v>39</v>
      </c>
      <c r="E20" s="12" t="s">
        <v>39</v>
      </c>
      <c r="F20" s="12" t="s">
        <v>39</v>
      </c>
      <c r="G20" s="12" t="s">
        <v>39</v>
      </c>
      <c r="H20" s="12"/>
      <c r="I20" s="12"/>
      <c r="J20" s="5"/>
      <c r="K20" s="8"/>
      <c r="M20" s="9"/>
    </row>
    <row r="21" spans="1:13" x14ac:dyDescent="0.25">
      <c r="A21" s="12">
        <v>20</v>
      </c>
      <c r="B21" s="12"/>
      <c r="C21" s="12" t="s">
        <v>13</v>
      </c>
      <c r="D21" s="12" t="s">
        <v>39</v>
      </c>
      <c r="E21" s="12" t="s">
        <v>39</v>
      </c>
      <c r="F21" s="12" t="s">
        <v>39</v>
      </c>
      <c r="G21" s="12" t="s">
        <v>39</v>
      </c>
      <c r="H21" s="12"/>
      <c r="I21" s="12"/>
      <c r="J21" s="5"/>
      <c r="K21" s="8"/>
      <c r="M21" s="9"/>
    </row>
    <row r="22" spans="1:13" x14ac:dyDescent="0.25">
      <c r="A22" s="12">
        <v>21</v>
      </c>
      <c r="B22" s="12" t="s">
        <v>22</v>
      </c>
      <c r="C22" s="12" t="s">
        <v>10</v>
      </c>
      <c r="D22" s="12" t="s">
        <v>18</v>
      </c>
      <c r="E22" s="12" t="s">
        <v>18</v>
      </c>
      <c r="F22" s="12" t="s">
        <v>18</v>
      </c>
      <c r="G22" s="12" t="s">
        <v>18</v>
      </c>
      <c r="H22" s="12" t="s">
        <v>18</v>
      </c>
      <c r="I22" s="12"/>
      <c r="J22" s="5"/>
      <c r="K22" s="8"/>
      <c r="M22" s="9"/>
    </row>
    <row r="23" spans="1:13" x14ac:dyDescent="0.25">
      <c r="A23" s="12">
        <v>22</v>
      </c>
      <c r="B23" s="12" t="s">
        <v>35</v>
      </c>
      <c r="C23" s="12" t="s">
        <v>13</v>
      </c>
      <c r="D23" s="12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53</v>
      </c>
      <c r="J23" s="5"/>
      <c r="K23" s="8"/>
      <c r="M23" s="9"/>
    </row>
    <row r="24" spans="1:13" x14ac:dyDescent="0.25">
      <c r="A24" s="12">
        <v>23</v>
      </c>
      <c r="B24" s="12"/>
      <c r="C24" s="12" t="s">
        <v>47</v>
      </c>
      <c r="D24" s="12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53</v>
      </c>
      <c r="J24" s="5"/>
      <c r="K24" s="8"/>
      <c r="M24" s="9"/>
    </row>
    <row r="25" spans="1:13" x14ac:dyDescent="0.25">
      <c r="A25" s="12">
        <v>24</v>
      </c>
      <c r="B25" s="12" t="s">
        <v>23</v>
      </c>
      <c r="C25" s="12" t="s">
        <v>3</v>
      </c>
      <c r="D25" s="12" t="s">
        <v>18</v>
      </c>
      <c r="E25" s="12" t="s">
        <v>39</v>
      </c>
      <c r="F25" s="12" t="s">
        <v>39</v>
      </c>
      <c r="G25" s="12" t="s">
        <v>39</v>
      </c>
      <c r="H25" s="12"/>
      <c r="I25" s="12"/>
      <c r="J25" s="5"/>
      <c r="K25" s="8"/>
      <c r="M25" s="9"/>
    </row>
    <row r="26" spans="1:13" x14ac:dyDescent="0.25">
      <c r="A26" s="1"/>
      <c r="B26" s="1" t="s">
        <v>19</v>
      </c>
      <c r="C26" s="1" t="s">
        <v>61</v>
      </c>
      <c r="D26" s="3">
        <f>COUNTIF(D$2:D$25,"x")</f>
        <v>11</v>
      </c>
      <c r="E26" s="3">
        <f>COUNTIF(E$2:E$25,"x")</f>
        <v>14</v>
      </c>
      <c r="F26" s="3">
        <f>COUNTIF(F$2:F$25,"x")</f>
        <v>8</v>
      </c>
      <c r="G26" s="3">
        <f>COUNTIF(G$2:G$25,"x")</f>
        <v>10</v>
      </c>
      <c r="H26" s="3">
        <f>COUNTIF(H$2:H$25,"x")</f>
        <v>6</v>
      </c>
      <c r="I26" s="4"/>
      <c r="J26" s="6">
        <f>SUM(J2:J25)</f>
        <v>0</v>
      </c>
      <c r="K26" s="6">
        <f>SUM(K2:K25)</f>
        <v>0</v>
      </c>
    </row>
    <row r="27" spans="1:13" x14ac:dyDescent="0.25">
      <c r="A27" s="1"/>
      <c r="B27" s="1" t="s">
        <v>19</v>
      </c>
      <c r="C27" s="1" t="s">
        <v>63</v>
      </c>
      <c r="D27" s="3">
        <f>COUNTIF(D$2:D$25,"~?")</f>
        <v>7</v>
      </c>
      <c r="E27" s="3">
        <f>COUNTIF(E$2:E$25,"~?")</f>
        <v>7</v>
      </c>
      <c r="F27" s="3">
        <f>COUNTIF(F$2:F$25,"~?")</f>
        <v>8</v>
      </c>
      <c r="G27" s="3">
        <f>COUNTIF(G$2:G$25,"~?")</f>
        <v>8</v>
      </c>
      <c r="H27" s="3">
        <f>COUNTIF(H$2:H$25,"~?")</f>
        <v>4</v>
      </c>
      <c r="I27" s="4"/>
      <c r="J27" s="6"/>
      <c r="K27" s="6"/>
    </row>
    <row r="28" spans="1:13" x14ac:dyDescent="0.25">
      <c r="A28" s="1"/>
      <c r="B28" s="1" t="s">
        <v>19</v>
      </c>
      <c r="C28" s="1" t="s">
        <v>62</v>
      </c>
      <c r="D28" s="3">
        <f>COUNTIF(D$2:D$25,"-")</f>
        <v>6</v>
      </c>
      <c r="E28" s="3">
        <f>COUNTIF(E$2:E$25,"-")</f>
        <v>3</v>
      </c>
      <c r="F28" s="3">
        <f>COUNTIF(F$2:F$25,"-")</f>
        <v>6</v>
      </c>
      <c r="G28" s="3">
        <f>COUNTIF(G$2:G$25,"-")</f>
        <v>4</v>
      </c>
      <c r="H28" s="3">
        <f>COUNTIF(H$2:H$25,"-")</f>
        <v>4</v>
      </c>
      <c r="I28" s="4"/>
      <c r="J28" s="6"/>
      <c r="K28" s="6"/>
    </row>
    <row r="32" spans="1:13" x14ac:dyDescent="0.25">
      <c r="A32" s="11" t="s">
        <v>49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D37" s="9"/>
      <c r="E37" s="9"/>
      <c r="F37" s="9"/>
    </row>
    <row r="38" spans="1:11" x14ac:dyDescent="0.25">
      <c r="D38" s="9"/>
      <c r="E38" s="9"/>
      <c r="F38" s="9"/>
    </row>
    <row r="39" spans="1:11" x14ac:dyDescent="0.25">
      <c r="D39" s="9"/>
      <c r="E39" s="9"/>
      <c r="F39" s="9"/>
    </row>
    <row r="40" spans="1:11" x14ac:dyDescent="0.25">
      <c r="D40" s="9"/>
      <c r="E40" s="9"/>
      <c r="F40" s="9"/>
    </row>
    <row r="41" spans="1:11" x14ac:dyDescent="0.25">
      <c r="D41" s="9"/>
      <c r="E41" s="9"/>
      <c r="F41" s="9"/>
    </row>
    <row r="42" spans="1:11" x14ac:dyDescent="0.25">
      <c r="D42" s="9"/>
      <c r="E42" s="9"/>
      <c r="F42" s="9"/>
    </row>
    <row r="43" spans="1:11" x14ac:dyDescent="0.25">
      <c r="D43" s="9"/>
      <c r="E43" s="9"/>
      <c r="F43" s="9"/>
    </row>
    <row r="44" spans="1:11" x14ac:dyDescent="0.25">
      <c r="D44" s="9"/>
      <c r="E44" s="9"/>
      <c r="F44" s="9"/>
    </row>
    <row r="45" spans="1:11" x14ac:dyDescent="0.25">
      <c r="D45" s="9"/>
      <c r="E45" s="9"/>
      <c r="F45" s="9"/>
    </row>
    <row r="46" spans="1:11" x14ac:dyDescent="0.25">
      <c r="D46" s="9"/>
      <c r="E46" s="9"/>
      <c r="F46" s="9"/>
    </row>
    <row r="47" spans="1:11" x14ac:dyDescent="0.25">
      <c r="D47" s="9"/>
      <c r="E47" s="9"/>
      <c r="F47" s="9"/>
    </row>
    <row r="48" spans="1:11" x14ac:dyDescent="0.25">
      <c r="D48" s="9"/>
      <c r="E48" s="9"/>
      <c r="F48" s="9"/>
    </row>
    <row r="49" spans="4:6" x14ac:dyDescent="0.25">
      <c r="D49" s="9"/>
      <c r="E49" s="9"/>
      <c r="F49" s="9"/>
    </row>
    <row r="50" spans="4:6" x14ac:dyDescent="0.25">
      <c r="D50" s="9"/>
      <c r="E50" s="9"/>
      <c r="F50" s="9"/>
    </row>
    <row r="51" spans="4:6" x14ac:dyDescent="0.25">
      <c r="D51" s="9"/>
      <c r="E51" s="9"/>
      <c r="F51" s="9"/>
    </row>
    <row r="52" spans="4:6" x14ac:dyDescent="0.25">
      <c r="D52" s="9"/>
      <c r="E52" s="9"/>
      <c r="F52" s="9"/>
    </row>
    <row r="53" spans="4:6" x14ac:dyDescent="0.25">
      <c r="D53" s="9"/>
      <c r="E53" s="9"/>
      <c r="F53" s="9"/>
    </row>
    <row r="54" spans="4:6" x14ac:dyDescent="0.25">
      <c r="D54" s="9"/>
      <c r="E54" s="9"/>
      <c r="F54" s="9"/>
    </row>
  </sheetData>
  <mergeCells count="1">
    <mergeCell ref="A32:K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/>
  </sheetViews>
  <sheetFormatPr defaultRowHeight="15" x14ac:dyDescent="0.25"/>
  <cols>
    <col min="9" max="9" width="20.85546875" customWidth="1"/>
    <col min="10" max="10" width="58.42578125" customWidth="1"/>
  </cols>
  <sheetData>
    <row r="1" spans="1:10" x14ac:dyDescent="0.25">
      <c r="A1" s="1" t="str">
        <f>IF(Sheet1!A1=""," ",Sheet1!A1)</f>
        <v xml:space="preserve"> </v>
      </c>
      <c r="B1" s="1" t="str">
        <f>IF(Sheet1!B1=""," ",Sheet1!B1)</f>
        <v>email</v>
      </c>
      <c r="C1" s="1" t="str">
        <f>IF(Sheet1!C1=""," ",Sheet1!C1)</f>
        <v>kdo</v>
      </c>
      <c r="D1" s="1" t="str">
        <f>IF(Sheet1!D1=""," ",Sheet1!D1)</f>
        <v>so 28.6 - ne 6.7</v>
      </c>
      <c r="E1" s="1" t="str">
        <f>IF(Sheet1!E1=""," ",Sheet1!E1)</f>
        <v>so 5.7 - ne 13.7</v>
      </c>
      <c r="F1" s="1" t="str">
        <f>IF(Sheet1!F1=""," ",Sheet1!F1)</f>
        <v>štreka 1</v>
      </c>
      <c r="G1" s="1" t="str">
        <f>IF(Sheet1!G1=""," ",Sheet1!G1)</f>
        <v>štreka 2</v>
      </c>
      <c r="H1" s="1" t="str">
        <f>IF(Sheet1!H1=""," ",Sheet1!H1)</f>
        <v>štreka 3</v>
      </c>
      <c r="I1" s="1" t="str">
        <f>IF(Sheet1!I1=""," ",Sheet1!I1)</f>
        <v>komentar</v>
      </c>
      <c r="J1" t="str">
        <f>CONCATENATE("^",A1,"^",B1,"^",C1,"^",D1,"^",E1,"^",F1,"^",G1,"^",H1,"^",I1,"^")</f>
        <v>^ ^email^kdo^so 28.6 - ne 6.7^so 5.7 - ne 13.7^štreka 1^štreka 2^štreka 3^komentar^</v>
      </c>
    </row>
    <row r="2" spans="1:10" x14ac:dyDescent="0.25">
      <c r="A2" s="2">
        <f>IF(Sheet1!A2=""," ",Sheet1!A2)</f>
        <v>1</v>
      </c>
      <c r="B2" s="2" t="str">
        <f>IF(Sheet1!B2=""," ",Sheet1!B2)</f>
        <v>ruzin@seznam.cz</v>
      </c>
      <c r="C2" s="2" t="str">
        <f>IF(Sheet1!C2=""," ",Sheet1!C2)</f>
        <v>Ruzin</v>
      </c>
      <c r="D2" s="2" t="str">
        <f>IF(Sheet1!D2=""," ",Sheet1!D2)</f>
        <v>x</v>
      </c>
      <c r="E2" s="2" t="str">
        <f>IF(Sheet1!E2=""," ",Sheet1!E2)</f>
        <v>x</v>
      </c>
      <c r="F2" s="2" t="str">
        <f>IF(Sheet1!F2=""," ",Sheet1!F2)</f>
        <v>x</v>
      </c>
      <c r="G2" s="2" t="str">
        <f>IF(Sheet1!G2=""," ",Sheet1!G2)</f>
        <v>x</v>
      </c>
      <c r="H2" s="2" t="str">
        <f>IF(Sheet1!H2=""," ",Sheet1!H2)</f>
        <v>x</v>
      </c>
      <c r="I2" s="2" t="str">
        <f>IF(Sheet1!I2=""," ",Sheet1!I2)</f>
        <v>3.streka jen v pripade,ze Mertlis pojede s nama na kole vsechny trasy</v>
      </c>
      <c r="J2" t="str">
        <f t="shared" ref="J2:J25" si="0">CONCATENATE("|",A2,"|",B2,"|",C2,"|",D2,"|",E2,"|",F2,"|",G2,"|",H2,"|",I2,"|")</f>
        <v>|1|ruzin@seznam.cz|Ruzin|x|x|x|x|x|3.streka jen v pripade,ze Mertlis pojede s nama na kole vsechny trasy|</v>
      </c>
    </row>
    <row r="3" spans="1:10" x14ac:dyDescent="0.25">
      <c r="A3" s="2">
        <f>IF(Sheet1!A3=""," ",Sheet1!A3)</f>
        <v>2</v>
      </c>
      <c r="B3" s="2" t="str">
        <f>IF(Sheet1!B3=""," ",Sheet1!B3)</f>
        <v>jindrusp@seznam.cz</v>
      </c>
      <c r="C3" s="2" t="str">
        <f>IF(Sheet1!C3=""," ",Sheet1!C3)</f>
        <v>Jindrus</v>
      </c>
      <c r="D3" s="2" t="str">
        <f>IF(Sheet1!D3=""," ",Sheet1!D3)</f>
        <v>x</v>
      </c>
      <c r="E3" s="2" t="str">
        <f>IF(Sheet1!E3=""," ",Sheet1!E3)</f>
        <v>x</v>
      </c>
      <c r="F3" s="2" t="str">
        <f>IF(Sheet1!F3=""," ",Sheet1!F3)</f>
        <v>x</v>
      </c>
      <c r="G3" s="2" t="str">
        <f>IF(Sheet1!G3=""," ",Sheet1!G3)</f>
        <v>x</v>
      </c>
      <c r="H3" s="2" t="str">
        <f>IF(Sheet1!H3=""," ",Sheet1!H3)</f>
        <v>-</v>
      </c>
      <c r="I3" s="2" t="str">
        <f>IF(Sheet1!I3=""," ",Sheet1!I3)</f>
        <v>prvni tyden vice vyhovuje</v>
      </c>
      <c r="J3" t="str">
        <f t="shared" si="0"/>
        <v>|2|jindrusp@seznam.cz|Jindrus|x|x|x|x|-|prvni tyden vice vyhovuje|</v>
      </c>
    </row>
    <row r="4" spans="1:10" x14ac:dyDescent="0.25">
      <c r="A4" s="2">
        <f>IF(Sheet1!A4=""," ",Sheet1!A4)</f>
        <v>3</v>
      </c>
      <c r="B4" s="2" t="str">
        <f>IF(Sheet1!B4=""," ",Sheet1!B4)</f>
        <v xml:space="preserve"> </v>
      </c>
      <c r="C4" s="2" t="str">
        <f>IF(Sheet1!C4=""," ",Sheet1!C4)</f>
        <v>Dasa - Erzika Gadzova od Jindrus</v>
      </c>
      <c r="D4" s="2" t="str">
        <f>IF(Sheet1!D4=""," ",Sheet1!D4)</f>
        <v>x</v>
      </c>
      <c r="E4" s="2" t="str">
        <f>IF(Sheet1!E4=""," ",Sheet1!E4)</f>
        <v>x</v>
      </c>
      <c r="F4" s="2" t="str">
        <f>IF(Sheet1!F4=""," ",Sheet1!F4)</f>
        <v>x</v>
      </c>
      <c r="G4" s="2" t="str">
        <f>IF(Sheet1!G4=""," ",Sheet1!G4)</f>
        <v>x</v>
      </c>
      <c r="H4" s="2" t="str">
        <f>IF(Sheet1!H4=""," ",Sheet1!H4)</f>
        <v>x</v>
      </c>
      <c r="I4" s="2" t="str">
        <f>IF(Sheet1!I4=""," ",Sheet1!I4)</f>
        <v>Prizpusobi se</v>
      </c>
      <c r="J4" t="str">
        <f t="shared" si="0"/>
        <v>|3| |Dasa - Erzika Gadzova od Jindrus|x|x|x|x|x|Prizpusobi se|</v>
      </c>
    </row>
    <row r="5" spans="1:10" x14ac:dyDescent="0.25">
      <c r="A5" s="2">
        <f>IF(Sheet1!A5=""," ",Sheet1!A5)</f>
        <v>4</v>
      </c>
      <c r="B5" s="2" t="str">
        <f>IF(Sheet1!B5=""," ",Sheet1!B5)</f>
        <v>zdenek@marc-stary.cz</v>
      </c>
      <c r="C5" s="2" t="str">
        <f>IF(Sheet1!C5=""," ",Sheet1!C5)</f>
        <v>Zdenal</v>
      </c>
      <c r="D5" s="2" t="str">
        <f>IF(Sheet1!D5=""," ",Sheet1!D5)</f>
        <v>x</v>
      </c>
      <c r="E5" s="2" t="str">
        <f>IF(Sheet1!E5=""," ",Sheet1!E5)</f>
        <v>x</v>
      </c>
      <c r="F5" s="2" t="str">
        <f>IF(Sheet1!F5=""," ",Sheet1!F5)</f>
        <v>-</v>
      </c>
      <c r="G5" s="2" t="str">
        <f>IF(Sheet1!G5=""," ",Sheet1!G5)</f>
        <v>-</v>
      </c>
      <c r="H5" s="2" t="str">
        <f>IF(Sheet1!H5=""," ",Sheet1!H5)</f>
        <v>x</v>
      </c>
      <c r="I5" s="2" t="str">
        <f>IF(Sheet1!I5=""," ",Sheet1!I5)</f>
        <v xml:space="preserve"> </v>
      </c>
      <c r="J5" t="str">
        <f t="shared" si="0"/>
        <v>|4|zdenek@marc-stary.cz|Zdenal|x|x|-|-|x| |</v>
      </c>
    </row>
    <row r="6" spans="1:10" x14ac:dyDescent="0.25">
      <c r="A6" s="2">
        <f>IF(Sheet1!A6=""," ",Sheet1!A6)</f>
        <v>5</v>
      </c>
      <c r="B6" s="2" t="str">
        <f>IF(Sheet1!B6=""," ",Sheet1!B6)</f>
        <v>evanew@centrum.cz</v>
      </c>
      <c r="C6" s="2" t="str">
        <f>IF(Sheet1!C6=""," ",Sheet1!C6)</f>
        <v>Eva</v>
      </c>
      <c r="D6" s="2" t="str">
        <f>IF(Sheet1!D6=""," ",Sheet1!D6)</f>
        <v>x</v>
      </c>
      <c r="E6" s="2" t="str">
        <f>IF(Sheet1!E6=""," ",Sheet1!E6)</f>
        <v>x</v>
      </c>
      <c r="F6" s="2" t="str">
        <f>IF(Sheet1!F6=""," ",Sheet1!F6)</f>
        <v>-</v>
      </c>
      <c r="G6" s="2" t="str">
        <f>IF(Sheet1!G6=""," ",Sheet1!G6)</f>
        <v>x</v>
      </c>
      <c r="H6" s="2" t="str">
        <f>IF(Sheet1!H6=""," ",Sheet1!H6)</f>
        <v xml:space="preserve"> </v>
      </c>
      <c r="I6" s="2" t="str">
        <f>IF(Sheet1!I6=""," ",Sheet1!I6)</f>
        <v xml:space="preserve"> </v>
      </c>
      <c r="J6" t="str">
        <f t="shared" si="0"/>
        <v>|5|evanew@centrum.cz|Eva|x|x|-|x| | |</v>
      </c>
    </row>
    <row r="7" spans="1:10" x14ac:dyDescent="0.25">
      <c r="A7" s="2">
        <f>IF(Sheet1!A7=""," ",Sheet1!A7)</f>
        <v>6</v>
      </c>
      <c r="B7" s="2" t="str">
        <f>IF(Sheet1!B7=""," ",Sheet1!B7)</f>
        <v>jiri_pap@centrum.cz</v>
      </c>
      <c r="C7" s="2" t="str">
        <f>IF(Sheet1!C7=""," ",Sheet1!C7)</f>
        <v>Papis</v>
      </c>
      <c r="D7" s="2" t="str">
        <f>IF(Sheet1!D7=""," ",Sheet1!D7)</f>
        <v>?</v>
      </c>
      <c r="E7" s="2" t="str">
        <f>IF(Sheet1!E7=""," ",Sheet1!E7)</f>
        <v>?</v>
      </c>
      <c r="F7" s="2" t="str">
        <f>IF(Sheet1!F7=""," ",Sheet1!F7)</f>
        <v>?</v>
      </c>
      <c r="G7" s="2" t="str">
        <f>IF(Sheet1!G7=""," ",Sheet1!G7)</f>
        <v>?</v>
      </c>
      <c r="H7" s="2" t="str">
        <f>IF(Sheet1!H7=""," ",Sheet1!H7)</f>
        <v>?</v>
      </c>
      <c r="I7" s="2" t="str">
        <f>IF(Sheet1!I7=""," ",Sheet1!I7)</f>
        <v>prizpusobi se</v>
      </c>
      <c r="J7" t="str">
        <f t="shared" si="0"/>
        <v>|6|jiri_pap@centrum.cz|Papis|?|?|?|?|?|prizpusobi se|</v>
      </c>
    </row>
    <row r="8" spans="1:10" x14ac:dyDescent="0.25">
      <c r="A8" s="2">
        <f>IF(Sheet1!A8=""," ",Sheet1!A8)</f>
        <v>7</v>
      </c>
      <c r="B8" s="2" t="str">
        <f>IF(Sheet1!B8=""," ",Sheet1!B8)</f>
        <v>manousek@zahradabrno.cz</v>
      </c>
      <c r="C8" s="2" t="str">
        <f>IF(Sheet1!C8=""," ",Sheet1!C8)</f>
        <v>Mertlis</v>
      </c>
      <c r="D8" s="2" t="str">
        <f>IF(Sheet1!D8=""," ",Sheet1!D8)</f>
        <v>-</v>
      </c>
      <c r="E8" s="2" t="str">
        <f>IF(Sheet1!E8=""," ",Sheet1!E8)</f>
        <v>x</v>
      </c>
      <c r="F8" s="2" t="str">
        <f>IF(Sheet1!F8=""," ",Sheet1!F8)</f>
        <v xml:space="preserve"> </v>
      </c>
      <c r="G8" s="2" t="str">
        <f>IF(Sheet1!G8=""," ",Sheet1!G8)</f>
        <v xml:space="preserve"> </v>
      </c>
      <c r="H8" s="2" t="str">
        <f>IF(Sheet1!H8=""," ",Sheet1!H8)</f>
        <v>x</v>
      </c>
      <c r="I8" s="2" t="str">
        <f>IF(Sheet1!I8=""," ",Sheet1!I8)</f>
        <v>nejdrive od čtvrtka 3.7.</v>
      </c>
      <c r="J8" t="str">
        <f t="shared" si="0"/>
        <v>|7|manousek@zahradabrno.cz|Mertlis|-|x| | |x|nejdrive od čtvrtka 3.7.|</v>
      </c>
    </row>
    <row r="9" spans="1:10" x14ac:dyDescent="0.25">
      <c r="A9" s="2">
        <f>IF(Sheet1!A9=""," ",Sheet1!A9)</f>
        <v>8</v>
      </c>
      <c r="B9" s="2" t="str">
        <f>IF(Sheet1!B9=""," ",Sheet1!B9)</f>
        <v xml:space="preserve"> </v>
      </c>
      <c r="C9" s="2" t="str">
        <f>IF(Sheet1!C9=""," ",Sheet1!C9)</f>
        <v>Honzik</v>
      </c>
      <c r="D9" s="2" t="str">
        <f>IF(Sheet1!D9=""," ",Sheet1!D9)</f>
        <v>-</v>
      </c>
      <c r="E9" s="2" t="str">
        <f>IF(Sheet1!E9=""," ",Sheet1!E9)</f>
        <v>x</v>
      </c>
      <c r="F9" s="2" t="str">
        <f>IF(Sheet1!F9=""," ",Sheet1!F9)</f>
        <v xml:space="preserve"> </v>
      </c>
      <c r="G9" s="2" t="str">
        <f>IF(Sheet1!G9=""," ",Sheet1!G9)</f>
        <v xml:space="preserve"> </v>
      </c>
      <c r="H9" s="2" t="str">
        <f>IF(Sheet1!H9=""," ",Sheet1!H9)</f>
        <v>x</v>
      </c>
      <c r="I9" s="2" t="str">
        <f>IF(Sheet1!I9=""," ",Sheet1!I9)</f>
        <v xml:space="preserve"> </v>
      </c>
      <c r="J9" t="str">
        <f t="shared" si="0"/>
        <v>|8| |Honzik|-|x| | |x| |</v>
      </c>
    </row>
    <row r="10" spans="1:10" x14ac:dyDescent="0.25">
      <c r="A10" s="2">
        <f>IF(Sheet1!A10=""," ",Sheet1!A10)</f>
        <v>9</v>
      </c>
      <c r="B10" s="2" t="str">
        <f>IF(Sheet1!B10=""," ",Sheet1!B10)</f>
        <v>kaspec33@centrum.cz</v>
      </c>
      <c r="C10" s="2" t="str">
        <f>IF(Sheet1!C10=""," ",Sheet1!C10)</f>
        <v>Kaspec</v>
      </c>
      <c r="D10" s="2" t="str">
        <f>IF(Sheet1!D10=""," ",Sheet1!D10)</f>
        <v>?</v>
      </c>
      <c r="E10" s="2" t="str">
        <f>IF(Sheet1!E10=""," ",Sheet1!E10)</f>
        <v>?</v>
      </c>
      <c r="F10" s="2" t="str">
        <f>IF(Sheet1!F10=""," ",Sheet1!F10)</f>
        <v>?</v>
      </c>
      <c r="G10" s="2" t="str">
        <f>IF(Sheet1!G10=""," ",Sheet1!G10)</f>
        <v>?</v>
      </c>
      <c r="H10" s="2" t="str">
        <f>IF(Sheet1!H10=""," ",Sheet1!H10)</f>
        <v>?</v>
      </c>
      <c r="I10" s="2" t="str">
        <f>IF(Sheet1!I10=""," ",Sheet1!I10)</f>
        <v xml:space="preserve"> </v>
      </c>
      <c r="J10" t="str">
        <f t="shared" si="0"/>
        <v>|9|kaspec33@centrum.cz|Kaspec|?|?|?|?|?| |</v>
      </c>
    </row>
    <row r="11" spans="1:10" x14ac:dyDescent="0.25">
      <c r="A11" s="2">
        <f>IF(Sheet1!A11=""," ",Sheet1!A11)</f>
        <v>10</v>
      </c>
      <c r="B11" s="2" t="str">
        <f>IF(Sheet1!B11=""," ",Sheet1!B11)</f>
        <v>monikastanova@centrum.cz</v>
      </c>
      <c r="C11" s="2" t="str">
        <f>IF(Sheet1!C11=""," ",Sheet1!C11)</f>
        <v>Mona</v>
      </c>
      <c r="D11" s="2" t="str">
        <f>IF(Sheet1!D11=""," ",Sheet1!D11)</f>
        <v>-</v>
      </c>
      <c r="E11" s="2" t="str">
        <f>IF(Sheet1!E11=""," ",Sheet1!E11)</f>
        <v>-</v>
      </c>
      <c r="F11" s="2" t="str">
        <f>IF(Sheet1!F11=""," ",Sheet1!F11)</f>
        <v>-</v>
      </c>
      <c r="G11" s="2" t="str">
        <f>IF(Sheet1!G11=""," ",Sheet1!G11)</f>
        <v>-</v>
      </c>
      <c r="H11" s="2" t="str">
        <f>IF(Sheet1!H11=""," ",Sheet1!H11)</f>
        <v>-</v>
      </c>
      <c r="I11" s="2" t="str">
        <f>IF(Sheet1!I11=""," ",Sheet1!I11)</f>
        <v xml:space="preserve"> </v>
      </c>
      <c r="J11" t="str">
        <f t="shared" si="0"/>
        <v>|10|monikastanova@centrum.cz|Mona|-|-|-|-|-| |</v>
      </c>
    </row>
    <row r="12" spans="1:10" x14ac:dyDescent="0.25">
      <c r="A12" s="2">
        <f>IF(Sheet1!A12=""," ",Sheet1!A12)</f>
        <v>11</v>
      </c>
      <c r="B12" s="2" t="str">
        <f>IF(Sheet1!B12=""," ",Sheet1!B12)</f>
        <v>pavlynka@post.cz</v>
      </c>
      <c r="C12" s="2" t="str">
        <f>IF(Sheet1!C12=""," ",Sheet1!C12)</f>
        <v>Pavca</v>
      </c>
      <c r="D12" s="2" t="str">
        <f>IF(Sheet1!D12=""," ",Sheet1!D12)</f>
        <v>x</v>
      </c>
      <c r="E12" s="2" t="str">
        <f>IF(Sheet1!E12=""," ",Sheet1!E12)</f>
        <v>x</v>
      </c>
      <c r="F12" s="2" t="str">
        <f>IF(Sheet1!F12=""," ",Sheet1!F12)</f>
        <v>-</v>
      </c>
      <c r="G12" s="2" t="str">
        <f>IF(Sheet1!G12=""," ",Sheet1!G12)</f>
        <v>x</v>
      </c>
      <c r="H12" s="2" t="str">
        <f>IF(Sheet1!H12=""," ",Sheet1!H12)</f>
        <v xml:space="preserve"> </v>
      </c>
      <c r="I12" s="2" t="str">
        <f>IF(Sheet1!I12=""," ",Sheet1!I12)</f>
        <v xml:space="preserve"> </v>
      </c>
      <c r="J12" t="str">
        <f t="shared" si="0"/>
        <v>|11|pavlynka@post.cz|Pavca|x|x|-|x| | |</v>
      </c>
    </row>
    <row r="13" spans="1:10" x14ac:dyDescent="0.25">
      <c r="A13" s="2">
        <f>IF(Sheet1!A13=""," ",Sheet1!A13)</f>
        <v>12</v>
      </c>
      <c r="B13" s="2" t="str">
        <f>IF(Sheet1!B13=""," ",Sheet1!B13)</f>
        <v>v.humencakova@seznam.cz</v>
      </c>
      <c r="C13" s="2" t="str">
        <f>IF(Sheet1!C13=""," ",Sheet1!C13)</f>
        <v>Verca</v>
      </c>
      <c r="D13" s="2" t="str">
        <f>IF(Sheet1!D13=""," ",Sheet1!D13)</f>
        <v>x</v>
      </c>
      <c r="E13" s="2" t="str">
        <f>IF(Sheet1!E13=""," ",Sheet1!E13)</f>
        <v>x</v>
      </c>
      <c r="F13" s="2" t="str">
        <f>IF(Sheet1!F13=""," ",Sheet1!F13)</f>
        <v>?</v>
      </c>
      <c r="G13" s="2" t="str">
        <f>IF(Sheet1!G13=""," ",Sheet1!G13)</f>
        <v>?</v>
      </c>
      <c r="H13" s="2" t="str">
        <f>IF(Sheet1!H13=""," ",Sheet1!H13)</f>
        <v xml:space="preserve"> </v>
      </c>
      <c r="I13" s="2" t="str">
        <f>IF(Sheet1!I13=""," ",Sheet1!I13)</f>
        <v xml:space="preserve"> </v>
      </c>
      <c r="J13" t="str">
        <f t="shared" si="0"/>
        <v>|12|v.humencakova@seznam.cz|Verca|x|x|?|?| | |</v>
      </c>
    </row>
    <row r="14" spans="1:10" x14ac:dyDescent="0.25">
      <c r="A14" s="2">
        <f>IF(Sheet1!A14=""," ",Sheet1!A14)</f>
        <v>13</v>
      </c>
      <c r="B14" s="2" t="str">
        <f>IF(Sheet1!B14=""," ",Sheet1!B14)</f>
        <v>hejlova.irena@seznam.cz</v>
      </c>
      <c r="C14" s="2" t="str">
        <f>IF(Sheet1!C14=""," ",Sheet1!C14)</f>
        <v>Ceca</v>
      </c>
      <c r="D14" s="2" t="str">
        <f>IF(Sheet1!D14=""," ",Sheet1!D14)</f>
        <v>x</v>
      </c>
      <c r="E14" s="2" t="str">
        <f>IF(Sheet1!E14=""," ",Sheet1!E14)</f>
        <v>x</v>
      </c>
      <c r="F14" s="2" t="str">
        <f>IF(Sheet1!F14=""," ",Sheet1!F14)</f>
        <v>x</v>
      </c>
      <c r="G14" s="2" t="str">
        <f>IF(Sheet1!G14=""," ",Sheet1!G14)</f>
        <v>x</v>
      </c>
      <c r="H14" s="2" t="str">
        <f>IF(Sheet1!H14=""," ",Sheet1!H14)</f>
        <v>x</v>
      </c>
      <c r="I14" s="2" t="str">
        <f>IF(Sheet1!I14=""," ",Sheet1!I14)</f>
        <v xml:space="preserve"> </v>
      </c>
      <c r="J14" t="str">
        <f t="shared" si="0"/>
        <v>|13|hejlova.irena@seznam.cz|Ceca|x|x|x|x|x| |</v>
      </c>
    </row>
    <row r="15" spans="1:10" x14ac:dyDescent="0.25">
      <c r="A15" s="2">
        <f>IF(Sheet1!A15=""," ",Sheet1!A15)</f>
        <v>14</v>
      </c>
      <c r="B15" s="2" t="str">
        <f>IF(Sheet1!B15=""," ",Sheet1!B15)</f>
        <v>alexandra.burianova@seznam.cz</v>
      </c>
      <c r="C15" s="2" t="str">
        <f>IF(Sheet1!C15=""," ",Sheet1!C15)</f>
        <v>Sasa</v>
      </c>
      <c r="D15" s="2" t="str">
        <f>IF(Sheet1!D15=""," ",Sheet1!D15)</f>
        <v>-</v>
      </c>
      <c r="E15" s="2" t="str">
        <f>IF(Sheet1!E15=""," ",Sheet1!E15)</f>
        <v>-</v>
      </c>
      <c r="F15" s="2" t="str">
        <f>IF(Sheet1!F15=""," ",Sheet1!F15)</f>
        <v>-</v>
      </c>
      <c r="G15" s="2" t="str">
        <f>IF(Sheet1!G15=""," ",Sheet1!G15)</f>
        <v>-</v>
      </c>
      <c r="H15" s="2" t="str">
        <f>IF(Sheet1!H15=""," ",Sheet1!H15)</f>
        <v>-</v>
      </c>
      <c r="I15" s="2" t="str">
        <f>IF(Sheet1!I15=""," ",Sheet1!I15)</f>
        <v xml:space="preserve"> </v>
      </c>
      <c r="J15" t="str">
        <f t="shared" si="0"/>
        <v>|14|alexandra.burianova@seznam.cz|Sasa|-|-|-|-|-| |</v>
      </c>
    </row>
    <row r="16" spans="1:10" x14ac:dyDescent="0.25">
      <c r="A16" s="2">
        <f>IF(Sheet1!A16=""," ",Sheet1!A16)</f>
        <v>15</v>
      </c>
      <c r="B16" s="2" t="str">
        <f>IF(Sheet1!B16=""," ",Sheet1!B16)</f>
        <v>vikinator@seznam.cz</v>
      </c>
      <c r="C16" s="2" t="str">
        <f>IF(Sheet1!C16=""," ",Sheet1!C16)</f>
        <v>Viktor</v>
      </c>
      <c r="D16" s="2" t="str">
        <f>IF(Sheet1!D16=""," ",Sheet1!D16)</f>
        <v>x</v>
      </c>
      <c r="E16" s="2" t="str">
        <f>IF(Sheet1!E16=""," ",Sheet1!E16)</f>
        <v>x</v>
      </c>
      <c r="F16" s="2" t="str">
        <f>IF(Sheet1!F16=""," ",Sheet1!F16)</f>
        <v>x</v>
      </c>
      <c r="G16" s="2" t="str">
        <f>IF(Sheet1!G16=""," ",Sheet1!G16)</f>
        <v>x</v>
      </c>
      <c r="H16" s="2" t="str">
        <f>IF(Sheet1!H16=""," ",Sheet1!H16)</f>
        <v xml:space="preserve"> </v>
      </c>
      <c r="I16" s="2" t="str">
        <f>IF(Sheet1!I16=""," ",Sheet1!I16)</f>
        <v>prvni tyden lepší</v>
      </c>
      <c r="J16" t="str">
        <f t="shared" si="0"/>
        <v>|15|vikinator@seznam.cz|Viktor|x|x|x|x| |prvni tyden lepší|</v>
      </c>
    </row>
    <row r="17" spans="1:10" x14ac:dyDescent="0.25">
      <c r="A17" s="2">
        <f>IF(Sheet1!A17=""," ",Sheet1!A17)</f>
        <v>16</v>
      </c>
      <c r="B17" s="2" t="str">
        <f>IF(Sheet1!B17=""," ",Sheet1!B17)</f>
        <v xml:space="preserve"> </v>
      </c>
      <c r="C17" s="2" t="str">
        <f>IF(Sheet1!C17=""," ",Sheet1!C17)</f>
        <v>Martina</v>
      </c>
      <c r="D17" s="2" t="str">
        <f>IF(Sheet1!D17=""," ",Sheet1!D17)</f>
        <v>?</v>
      </c>
      <c r="E17" s="2" t="str">
        <f>IF(Sheet1!E17=""," ",Sheet1!E17)</f>
        <v>?</v>
      </c>
      <c r="F17" s="2" t="str">
        <f>IF(Sheet1!F17=""," ",Sheet1!F17)</f>
        <v>?</v>
      </c>
      <c r="G17" s="2" t="str">
        <f>IF(Sheet1!G17=""," ",Sheet1!G17)</f>
        <v>?</v>
      </c>
      <c r="H17" s="2" t="str">
        <f>IF(Sheet1!H17=""," ",Sheet1!H17)</f>
        <v xml:space="preserve"> </v>
      </c>
      <c r="I17" s="2" t="str">
        <f>IF(Sheet1!I17=""," ",Sheet1!I17)</f>
        <v xml:space="preserve"> </v>
      </c>
      <c r="J17" t="str">
        <f t="shared" si="0"/>
        <v>|16| |Martina|?|?|?|?| | |</v>
      </c>
    </row>
    <row r="18" spans="1:10" x14ac:dyDescent="0.25">
      <c r="A18" s="2">
        <f>IF(Sheet1!A18=""," ",Sheet1!A18)</f>
        <v>17</v>
      </c>
      <c r="B18" s="2" t="str">
        <f>IF(Sheet1!B18=""," ",Sheet1!B18)</f>
        <v>but_x@yahoo.com</v>
      </c>
      <c r="C18" s="2" t="str">
        <f>IF(Sheet1!C18=""," ",Sheet1!C18)</f>
        <v>Butrus</v>
      </c>
      <c r="D18" s="2" t="str">
        <f>IF(Sheet1!D18=""," ",Sheet1!D18)</f>
        <v>?</v>
      </c>
      <c r="E18" s="2" t="str">
        <f>IF(Sheet1!E18=""," ",Sheet1!E18)</f>
        <v>?</v>
      </c>
      <c r="F18" s="2" t="str">
        <f>IF(Sheet1!F18=""," ",Sheet1!F18)</f>
        <v>?</v>
      </c>
      <c r="G18" s="2" t="str">
        <f>IF(Sheet1!G18=""," ",Sheet1!G18)</f>
        <v>?</v>
      </c>
      <c r="H18" s="2" t="str">
        <f>IF(Sheet1!H18=""," ",Sheet1!H18)</f>
        <v xml:space="preserve"> </v>
      </c>
      <c r="I18" s="2" t="str">
        <f>IF(Sheet1!I18=""," ",Sheet1!I18)</f>
        <v>prizpusobi se, kdyz bude cas</v>
      </c>
      <c r="J18" t="str">
        <f t="shared" si="0"/>
        <v>|17|but_x@yahoo.com|Butrus|?|?|?|?| |prizpusobi se, kdyz bude cas|</v>
      </c>
    </row>
    <row r="19" spans="1:10" x14ac:dyDescent="0.25">
      <c r="A19" s="2">
        <f>IF(Sheet1!A19=""," ",Sheet1!A19)</f>
        <v>18</v>
      </c>
      <c r="B19" s="2" t="str">
        <f>IF(Sheet1!B19=""," ",Sheet1!B19)</f>
        <v>nohelova.p@seznam.cz</v>
      </c>
      <c r="C19" s="2" t="str">
        <f>IF(Sheet1!C19=""," ",Sheet1!C19)</f>
        <v>Peta But</v>
      </c>
      <c r="D19" s="2" t="str">
        <f>IF(Sheet1!D19=""," ",Sheet1!D19)</f>
        <v>?</v>
      </c>
      <c r="E19" s="2" t="str">
        <f>IF(Sheet1!E19=""," ",Sheet1!E19)</f>
        <v>?</v>
      </c>
      <c r="F19" s="2" t="str">
        <f>IF(Sheet1!F19=""," ",Sheet1!F19)</f>
        <v>?</v>
      </c>
      <c r="G19" s="2" t="str">
        <f>IF(Sheet1!G19=""," ",Sheet1!G19)</f>
        <v>?</v>
      </c>
      <c r="H19" s="2" t="str">
        <f>IF(Sheet1!H19=""," ",Sheet1!H19)</f>
        <v xml:space="preserve"> </v>
      </c>
      <c r="I19" s="2" t="str">
        <f>IF(Sheet1!I19=""," ",Sheet1!I19)</f>
        <v>prizpusobi se, kdyz bude cas</v>
      </c>
      <c r="J19" t="str">
        <f t="shared" si="0"/>
        <v>|18|nohelova.p@seznam.cz|Peta But|?|?|?|?| |prizpusobi se, kdyz bude cas|</v>
      </c>
    </row>
    <row r="20" spans="1:10" x14ac:dyDescent="0.25">
      <c r="A20" s="2">
        <f>IF(Sheet1!A20=""," ",Sheet1!A20)</f>
        <v>19</v>
      </c>
      <c r="B20" s="2" t="str">
        <f>IF(Sheet1!B20=""," ",Sheet1!B20)</f>
        <v>piterx@seznam.cz</v>
      </c>
      <c r="C20" s="2" t="str">
        <f>IF(Sheet1!C20=""," ",Sheet1!C20)</f>
        <v>Petka</v>
      </c>
      <c r="D20" s="2" t="str">
        <f>IF(Sheet1!D20=""," ",Sheet1!D20)</f>
        <v>x</v>
      </c>
      <c r="E20" s="2" t="str">
        <f>IF(Sheet1!E20=""," ",Sheet1!E20)</f>
        <v>x</v>
      </c>
      <c r="F20" s="2" t="str">
        <f>IF(Sheet1!F20=""," ",Sheet1!F20)</f>
        <v>x</v>
      </c>
      <c r="G20" s="2" t="str">
        <f>IF(Sheet1!G20=""," ",Sheet1!G20)</f>
        <v>x</v>
      </c>
      <c r="H20" s="2" t="str">
        <f>IF(Sheet1!H20=""," ",Sheet1!H20)</f>
        <v xml:space="preserve"> </v>
      </c>
      <c r="I20" s="2" t="str">
        <f>IF(Sheet1!I20=""," ",Sheet1!I20)</f>
        <v xml:space="preserve"> </v>
      </c>
      <c r="J20" t="str">
        <f t="shared" si="0"/>
        <v>|19|piterx@seznam.cz|Petka|x|x|x|x| | |</v>
      </c>
    </row>
    <row r="21" spans="1:10" x14ac:dyDescent="0.25">
      <c r="A21" s="2">
        <f>IF(Sheet1!A21=""," ",Sheet1!A21)</f>
        <v>20</v>
      </c>
      <c r="B21" s="2" t="str">
        <f>IF(Sheet1!B21=""," ",Sheet1!B21)</f>
        <v xml:space="preserve"> </v>
      </c>
      <c r="C21" s="2" t="str">
        <f>IF(Sheet1!C21=""," ",Sheet1!C21)</f>
        <v>Misa</v>
      </c>
      <c r="D21" s="2" t="str">
        <f>IF(Sheet1!D21=""," ",Sheet1!D21)</f>
        <v>x</v>
      </c>
      <c r="E21" s="2" t="str">
        <f>IF(Sheet1!E21=""," ",Sheet1!E21)</f>
        <v>x</v>
      </c>
      <c r="F21" s="2" t="str">
        <f>IF(Sheet1!F21=""," ",Sheet1!F21)</f>
        <v>x</v>
      </c>
      <c r="G21" s="2" t="str">
        <f>IF(Sheet1!G21=""," ",Sheet1!G21)</f>
        <v>x</v>
      </c>
      <c r="H21" s="2" t="str">
        <f>IF(Sheet1!H21=""," ",Sheet1!H21)</f>
        <v xml:space="preserve"> </v>
      </c>
      <c r="I21" s="2" t="str">
        <f>IF(Sheet1!I21=""," ",Sheet1!I21)</f>
        <v xml:space="preserve"> </v>
      </c>
      <c r="J21" t="str">
        <f t="shared" si="0"/>
        <v>|20| |Misa|x|x|x|x| | |</v>
      </c>
    </row>
    <row r="22" spans="1:10" x14ac:dyDescent="0.25">
      <c r="A22" s="2">
        <f>IF(Sheet1!A22=""," ",Sheet1!A22)</f>
        <v>21</v>
      </c>
      <c r="B22" s="2" t="str">
        <f>IF(Sheet1!B22=""," ",Sheet1!B22)</f>
        <v>harkonen@seznam.cz</v>
      </c>
      <c r="C22" s="2" t="str">
        <f>IF(Sheet1!C22=""," ",Sheet1!C22)</f>
        <v>Petan Sik</v>
      </c>
      <c r="D22" s="2" t="str">
        <f>IF(Sheet1!D22=""," ",Sheet1!D22)</f>
        <v>-</v>
      </c>
      <c r="E22" s="2" t="str">
        <f>IF(Sheet1!E22=""," ",Sheet1!E22)</f>
        <v>-</v>
      </c>
      <c r="F22" s="2" t="str">
        <f>IF(Sheet1!F22=""," ",Sheet1!F22)</f>
        <v>-</v>
      </c>
      <c r="G22" s="2" t="str">
        <f>IF(Sheet1!G22=""," ",Sheet1!G22)</f>
        <v>-</v>
      </c>
      <c r="H22" s="2" t="str">
        <f>IF(Sheet1!H22=""," ",Sheet1!H22)</f>
        <v>-</v>
      </c>
      <c r="I22" s="2" t="str">
        <f>IF(Sheet1!I22=""," ",Sheet1!I22)</f>
        <v xml:space="preserve"> </v>
      </c>
      <c r="J22" t="str">
        <f t="shared" si="0"/>
        <v>|21|harkonen@seznam.cz|Petan Sik|-|-|-|-|-| |</v>
      </c>
    </row>
    <row r="23" spans="1:10" x14ac:dyDescent="0.25">
      <c r="A23" s="2">
        <f>IF(Sheet1!A23=""," ",Sheet1!A23)</f>
        <v>22</v>
      </c>
      <c r="B23" s="2" t="str">
        <f>IF(Sheet1!B23=""," ",Sheet1!B23)</f>
        <v>michaela.knollova@gmail.com</v>
      </c>
      <c r="C23" s="2" t="str">
        <f>IF(Sheet1!C23=""," ",Sheet1!C23)</f>
        <v>Misa</v>
      </c>
      <c r="D23" s="2" t="str">
        <f>IF(Sheet1!D23=""," ",Sheet1!D23)</f>
        <v>?</v>
      </c>
      <c r="E23" s="2" t="str">
        <f>IF(Sheet1!E23=""," ",Sheet1!E23)</f>
        <v>?</v>
      </c>
      <c r="F23" s="2" t="str">
        <f>IF(Sheet1!F23=""," ",Sheet1!F23)</f>
        <v>?</v>
      </c>
      <c r="G23" s="2" t="str">
        <f>IF(Sheet1!G23=""," ",Sheet1!G23)</f>
        <v>?</v>
      </c>
      <c r="H23" s="2" t="str">
        <f>IF(Sheet1!H23=""," ",Sheet1!H23)</f>
        <v>?</v>
      </c>
      <c r="I23" s="2" t="str">
        <f>IF(Sheet1!I23=""," ",Sheet1!I23)</f>
        <v>prizpusobi se</v>
      </c>
      <c r="J23" t="str">
        <f t="shared" si="0"/>
        <v>|22|michaela.knollova@gmail.com|Misa|?|?|?|?|?|prizpusobi se|</v>
      </c>
    </row>
    <row r="24" spans="1:10" x14ac:dyDescent="0.25">
      <c r="A24" s="2">
        <f>IF(Sheet1!A24=""," ",Sheet1!A24)</f>
        <v>23</v>
      </c>
      <c r="B24" s="2" t="str">
        <f>IF(Sheet1!B24=""," ",Sheet1!B24)</f>
        <v xml:space="preserve"> </v>
      </c>
      <c r="C24" s="2" t="str">
        <f>IF(Sheet1!C24=""," ",Sheet1!C24)</f>
        <v>Jirka</v>
      </c>
      <c r="D24" s="2" t="str">
        <f>IF(Sheet1!D24=""," ",Sheet1!D24)</f>
        <v>?</v>
      </c>
      <c r="E24" s="2" t="str">
        <f>IF(Sheet1!E24=""," ",Sheet1!E24)</f>
        <v>?</v>
      </c>
      <c r="F24" s="2" t="str">
        <f>IF(Sheet1!F24=""," ",Sheet1!F24)</f>
        <v>?</v>
      </c>
      <c r="G24" s="2" t="str">
        <f>IF(Sheet1!G24=""," ",Sheet1!G24)</f>
        <v>?</v>
      </c>
      <c r="H24" s="2" t="str">
        <f>IF(Sheet1!H24=""," ",Sheet1!H24)</f>
        <v>?</v>
      </c>
      <c r="I24" s="2" t="str">
        <f>IF(Sheet1!I24=""," ",Sheet1!I24)</f>
        <v>prizpusobi se</v>
      </c>
      <c r="J24" t="str">
        <f t="shared" si="0"/>
        <v>|23| |Jirka|?|?|?|?|?|prizpusobi se|</v>
      </c>
    </row>
    <row r="25" spans="1:10" x14ac:dyDescent="0.25">
      <c r="A25" s="2">
        <f>IF(Sheet1!A25=""," ",Sheet1!A25)</f>
        <v>24</v>
      </c>
      <c r="B25" s="2" t="str">
        <f>IF(Sheet1!B25=""," ",Sheet1!B25)</f>
        <v>pavelsykora@gmail.com</v>
      </c>
      <c r="C25" s="2" t="str">
        <f>IF(Sheet1!C25=""," ",Sheet1!C25)</f>
        <v>Sigi</v>
      </c>
      <c r="D25" s="2" t="str">
        <f>IF(Sheet1!D25=""," ",Sheet1!D25)</f>
        <v>-</v>
      </c>
      <c r="E25" s="2" t="str">
        <f>IF(Sheet1!E25=""," ",Sheet1!E25)</f>
        <v>x</v>
      </c>
      <c r="F25" s="2" t="str">
        <f>IF(Sheet1!F25=""," ",Sheet1!F25)</f>
        <v>x</v>
      </c>
      <c r="G25" s="2" t="str">
        <f>IF(Sheet1!G25=""," ",Sheet1!G25)</f>
        <v>x</v>
      </c>
      <c r="H25" s="2" t="str">
        <f>IF(Sheet1!H25=""," ",Sheet1!H25)</f>
        <v xml:space="preserve"> </v>
      </c>
      <c r="I25" s="2" t="str">
        <f>IF(Sheet1!I25=""," ",Sheet1!I25)</f>
        <v xml:space="preserve"> </v>
      </c>
      <c r="J25" t="str">
        <f t="shared" si="0"/>
        <v>|24|pavelsykora@gmail.com|Sigi|-|x|x|x| | |</v>
      </c>
    </row>
    <row r="26" spans="1:10" x14ac:dyDescent="0.25">
      <c r="A26" s="1" t="str">
        <f>IF(Sheet1!A26=""," ",Sheet1!A26)</f>
        <v xml:space="preserve"> </v>
      </c>
      <c r="B26" s="1" t="str">
        <f>IF(Sheet1!B26=""," ",Sheet1!B26)</f>
        <v>Celkem</v>
      </c>
      <c r="C26" s="1" t="str">
        <f>IF(Sheet1!C26=""," ",Sheet1!C26)</f>
        <v>muzu</v>
      </c>
      <c r="D26" s="1">
        <f>IF(Sheet1!D26=""," ",Sheet1!D26)</f>
        <v>11</v>
      </c>
      <c r="E26" s="1">
        <f>IF(Sheet1!E26=""," ",Sheet1!E26)</f>
        <v>14</v>
      </c>
      <c r="F26" s="1">
        <f>IF(Sheet1!F26=""," ",Sheet1!F26)</f>
        <v>8</v>
      </c>
      <c r="G26" s="1">
        <f>IF(Sheet1!G26=""," ",Sheet1!G26)</f>
        <v>10</v>
      </c>
      <c r="H26" s="1">
        <f>IF(Sheet1!H26=""," ",Sheet1!H26)</f>
        <v>6</v>
      </c>
      <c r="I26" s="1" t="str">
        <f>IF(Sheet1!I26=""," ",Sheet1!I26)</f>
        <v xml:space="preserve"> </v>
      </c>
      <c r="J26" t="str">
        <f>CONCATENATE("^",A26,"^",B26,"^",C26,"^",D26,"^",E26,"^",F26,"^",G26,"^",H26,"^",I26,"^")</f>
        <v>^ ^Celkem^muzu^11^14^8^10^6^ ^</v>
      </c>
    </row>
    <row r="27" spans="1:10" x14ac:dyDescent="0.25">
      <c r="A27" s="1" t="str">
        <f>IF(Sheet1!A27=""," ",Sheet1!A27)</f>
        <v xml:space="preserve"> </v>
      </c>
      <c r="B27" s="1" t="str">
        <f>IF(Sheet1!B27=""," ",Sheet1!B27)</f>
        <v>Celkem</v>
      </c>
      <c r="C27" s="1" t="str">
        <f>IF(Sheet1!C27=""," ",Sheet1!C27)</f>
        <v>nevim</v>
      </c>
      <c r="D27" s="1">
        <f>IF(Sheet1!D27=""," ",Sheet1!D27)</f>
        <v>7</v>
      </c>
      <c r="E27" s="1">
        <f>IF(Sheet1!E27=""," ",Sheet1!E27)</f>
        <v>7</v>
      </c>
      <c r="F27" s="1">
        <f>IF(Sheet1!F27=""," ",Sheet1!F27)</f>
        <v>8</v>
      </c>
      <c r="G27" s="1">
        <f>IF(Sheet1!G27=""," ",Sheet1!G27)</f>
        <v>8</v>
      </c>
      <c r="H27" s="1">
        <f>IF(Sheet1!H27=""," ",Sheet1!H27)</f>
        <v>4</v>
      </c>
      <c r="I27" s="1" t="str">
        <f>IF(Sheet1!I27=""," ",Sheet1!I27)</f>
        <v xml:space="preserve"> </v>
      </c>
      <c r="J27" t="str">
        <f t="shared" ref="J27:J28" si="1">CONCATENATE("^",A27,"^",B27,"^",C27,"^",D27,"^",E27,"^",F27,"^",G27,"^",H27,"^",I27,"^")</f>
        <v>^ ^Celkem^nevim^7^7^8^8^4^ ^</v>
      </c>
    </row>
    <row r="28" spans="1:10" x14ac:dyDescent="0.25">
      <c r="A28" s="1" t="str">
        <f>IF(Sheet1!A28=""," ",Sheet1!A28)</f>
        <v xml:space="preserve"> </v>
      </c>
      <c r="B28" s="1" t="str">
        <f>IF(Sheet1!B28=""," ",Sheet1!B28)</f>
        <v>Celkem</v>
      </c>
      <c r="C28" s="1" t="str">
        <f>IF(Sheet1!C28=""," ",Sheet1!C28)</f>
        <v>nemuzu</v>
      </c>
      <c r="D28" s="1">
        <f>IF(Sheet1!D28=""," ",Sheet1!D28)</f>
        <v>6</v>
      </c>
      <c r="E28" s="1">
        <f>IF(Sheet1!E28=""," ",Sheet1!E28)</f>
        <v>3</v>
      </c>
      <c r="F28" s="1">
        <f>IF(Sheet1!F28=""," ",Sheet1!F28)</f>
        <v>6</v>
      </c>
      <c r="G28" s="1">
        <f>IF(Sheet1!G28=""," ",Sheet1!G28)</f>
        <v>4</v>
      </c>
      <c r="H28" s="1">
        <f>IF(Sheet1!H28=""," ",Sheet1!H28)</f>
        <v>4</v>
      </c>
      <c r="I28" s="1" t="str">
        <f>IF(Sheet1!I28=""," ",Sheet1!I28)</f>
        <v xml:space="preserve"> </v>
      </c>
      <c r="J28" t="str">
        <f t="shared" si="1"/>
        <v>^ ^Celkem^nemuzu^6^3^6^4^4^ ^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Varianta</vt:lpstr>
      <vt:lpstr>Sheet3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att_user</dc:creator>
  <cp:lastModifiedBy>AT&amp;T</cp:lastModifiedBy>
  <cp:lastPrinted>2014-03-12T10:34:38Z</cp:lastPrinted>
  <dcterms:created xsi:type="dcterms:W3CDTF">2012-05-04T12:00:27Z</dcterms:created>
  <dcterms:modified xsi:type="dcterms:W3CDTF">2014-03-17T16:41:11Z</dcterms:modified>
</cp:coreProperties>
</file>